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тмц!$A$1:$P$20</definedName>
  </definedNames>
  <calcPr calcId="125725" refMode="R1C1"/>
</workbook>
</file>

<file path=xl/calcChain.xml><?xml version="1.0" encoding="utf-8"?>
<calcChain xmlns="http://schemas.openxmlformats.org/spreadsheetml/2006/main">
  <c r="O8" i="4"/>
  <c r="O9"/>
  <c r="O10"/>
  <c r="O11"/>
  <c r="O12"/>
  <c r="O13"/>
  <c r="O7"/>
  <c r="O14" l="1"/>
</calcChain>
</file>

<file path=xl/sharedStrings.xml><?xml version="1.0" encoding="utf-8"?>
<sst xmlns="http://schemas.openxmlformats.org/spreadsheetml/2006/main" count="72" uniqueCount="54">
  <si>
    <t>Требования к продукции / ГОСТ</t>
  </si>
  <si>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</si>
  <si>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</si>
  <si>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</si>
  <si>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</si>
  <si>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</si>
  <si>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</si>
  <si>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</si>
  <si>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</si>
  <si>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</si>
  <si>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</si>
  <si>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</si>
  <si>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</si>
  <si>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</si>
  <si>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</si>
  <si>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</si>
  <si>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</si>
  <si>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</si>
  <si>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</si>
  <si>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</si>
  <si>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</si>
  <si>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</si>
  <si>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</si>
  <si>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</si>
  <si>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</si>
  <si>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</si>
  <si>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</si>
  <si>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</si>
  <si>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</si>
  <si>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</si>
  <si>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</si>
  <si>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1.1</t>
  </si>
  <si>
    <t>1.2</t>
  </si>
  <si>
    <t>1.3</t>
  </si>
  <si>
    <t>1.4</t>
  </si>
  <si>
    <t>1.5</t>
  </si>
  <si>
    <t>1.6</t>
  </si>
  <si>
    <t>1.7</t>
  </si>
  <si>
    <t>42.21.22</t>
  </si>
  <si>
    <t>ФГ000003</t>
  </si>
  <si>
    <t>м</t>
  </si>
  <si>
    <t>ООО «Волжские коммунальные системы»</t>
  </si>
  <si>
    <t>Тольятти</t>
  </si>
  <si>
    <t>От даты заключения договора по 31.12.2019г.</t>
  </si>
  <si>
    <t>Согласно техническому заданию</t>
  </si>
  <si>
    <t>Монтаж ПНД труб способом горизонтально-направленного бурения (ГНБ) в Центральном и Комсомольском районах г.о. Тольятти</t>
  </si>
  <si>
    <t>42.21.22.110</t>
  </si>
  <si>
    <t>Монтаж ПНД трубы Д110мм способом ГНБ</t>
  </si>
  <si>
    <t>Монтаж ПНД трубы Д160мм способом ГНБ</t>
  </si>
  <si>
    <t>Монтаж ПНД трубы Д225мм способом ГНБ</t>
  </si>
  <si>
    <t>Монтаж ПНД трубы Д280мм способом ГНБ</t>
  </si>
  <si>
    <t>Монтаж ПНД трубы Д315мм способом ГНБ</t>
  </si>
  <si>
    <t>Монтаж ПНД трубы Д400мм способом ГНБ</t>
  </si>
  <si>
    <t>Монтаж ПНД трубы Д500мм способом ГНБ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</si>
</sst>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9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topLeftCell="A7" zoomScale="70" zoomScaleNormal="70" zoomScaleSheetLayoutView="70" zoomScalePageLayoutView="40" workbookViewId="0">
      <selection activeCell="F13" sqref="F13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21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7</v>
      </c>
    </row>
    <row r="2" spans="1:16" ht="32.25" customHeight="1">
      <c r="A2" s="4" t="s">
        <v>8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4</v>
      </c>
      <c r="B3" s="6"/>
      <c r="C3" s="5"/>
      <c r="D3" s="29">
        <v>34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36" customHeight="1">
      <c r="L4" s="35" t="s">
        <v>21</v>
      </c>
      <c r="M4" s="36"/>
      <c r="N4" s="33" t="s">
        <v>19</v>
      </c>
      <c r="O4" s="33" t="s">
        <v>18</v>
      </c>
      <c r="P4" s="30" t="s">
        <v>5</v>
      </c>
    </row>
    <row r="5" spans="1:16" ht="66.75" customHeight="1">
      <c r="A5" s="8" t="s">
        <v>9</v>
      </c>
      <c r="B5" s="8" t="s">
        <v>10</v>
      </c>
      <c r="C5" s="9" t="s">
        <v>16</v>
      </c>
      <c r="D5" s="9" t="s">
        <v>17</v>
      </c>
      <c r="E5" s="9" t="s">
        <v>2</v>
      </c>
      <c r="F5" s="9" t="s">
        <v>26</v>
      </c>
      <c r="G5" s="9" t="s">
        <v>0</v>
      </c>
      <c r="H5" s="9" t="s">
        <v>3</v>
      </c>
      <c r="I5" s="9" t="s">
        <v>1</v>
      </c>
      <c r="J5" s="9" t="s">
        <v>25</v>
      </c>
      <c r="K5" s="9" t="s">
        <v>20</v>
      </c>
      <c r="L5" s="9" t="s">
        <v>22</v>
      </c>
      <c r="M5" s="9" t="s">
        <v>23</v>
      </c>
      <c r="N5" s="34"/>
      <c r="O5" s="34"/>
      <c r="P5" s="30"/>
    </row>
    <row r="6" spans="1:16" ht="68.25" customHeight="1">
      <c r="A6" s="10">
        <v>1</v>
      </c>
      <c r="B6" s="10">
        <v>1</v>
      </c>
      <c r="C6" s="17" t="s">
        <v>46</v>
      </c>
      <c r="D6" s="17" t="s">
        <v>38</v>
      </c>
      <c r="E6" s="10" t="s">
        <v>39</v>
      </c>
      <c r="F6" s="10" t="s">
        <v>45</v>
      </c>
      <c r="G6" s="10" t="s">
        <v>44</v>
      </c>
      <c r="H6" s="10"/>
      <c r="I6" s="14"/>
      <c r="J6" s="14"/>
      <c r="K6" s="10"/>
      <c r="L6" s="37" t="s">
        <v>43</v>
      </c>
      <c r="M6" s="38"/>
      <c r="N6" s="19"/>
      <c r="O6" s="20"/>
      <c r="P6" s="10"/>
    </row>
    <row r="7" spans="1:16" ht="38.25">
      <c r="A7" s="15" t="s">
        <v>31</v>
      </c>
      <c r="B7" s="10">
        <v>1</v>
      </c>
      <c r="C7" s="16"/>
      <c r="D7" s="16"/>
      <c r="E7" s="10"/>
      <c r="F7" s="10" t="s">
        <v>47</v>
      </c>
      <c r="G7" s="14"/>
      <c r="H7" s="10" t="s">
        <v>40</v>
      </c>
      <c r="I7" s="10" t="s">
        <v>41</v>
      </c>
      <c r="J7" s="10" t="s">
        <v>42</v>
      </c>
      <c r="K7" s="10">
        <v>100</v>
      </c>
      <c r="L7" s="18"/>
      <c r="M7" s="18"/>
      <c r="N7" s="25">
        <v>1500</v>
      </c>
      <c r="O7" s="25">
        <f>N7*K7</f>
        <v>150000</v>
      </c>
      <c r="P7" s="10"/>
    </row>
    <row r="8" spans="1:16" ht="38.25">
      <c r="A8" s="15" t="s">
        <v>32</v>
      </c>
      <c r="B8" s="10">
        <v>1</v>
      </c>
      <c r="C8" s="16"/>
      <c r="D8" s="16"/>
      <c r="E8" s="10"/>
      <c r="F8" s="10" t="s">
        <v>48</v>
      </c>
      <c r="G8" s="14"/>
      <c r="H8" s="10" t="s">
        <v>40</v>
      </c>
      <c r="I8" s="10" t="s">
        <v>41</v>
      </c>
      <c r="J8" s="10" t="s">
        <v>42</v>
      </c>
      <c r="K8" s="10">
        <v>100</v>
      </c>
      <c r="L8" s="18"/>
      <c r="M8" s="18"/>
      <c r="N8" s="25">
        <v>2000</v>
      </c>
      <c r="O8" s="25">
        <f t="shared" ref="O8:O13" si="0">N8*K8</f>
        <v>200000</v>
      </c>
      <c r="P8" s="10"/>
    </row>
    <row r="9" spans="1:16" ht="38.25">
      <c r="A9" s="15" t="s">
        <v>33</v>
      </c>
      <c r="B9" s="10">
        <v>1</v>
      </c>
      <c r="C9" s="16"/>
      <c r="D9" s="16"/>
      <c r="E9" s="10"/>
      <c r="F9" s="10" t="s">
        <v>49</v>
      </c>
      <c r="G9" s="14"/>
      <c r="H9" s="10" t="s">
        <v>40</v>
      </c>
      <c r="I9" s="10" t="s">
        <v>41</v>
      </c>
      <c r="J9" s="10" t="s">
        <v>42</v>
      </c>
      <c r="K9" s="10">
        <v>50</v>
      </c>
      <c r="L9" s="18"/>
      <c r="M9" s="18"/>
      <c r="N9" s="25">
        <v>2833.35</v>
      </c>
      <c r="O9" s="25">
        <f t="shared" si="0"/>
        <v>141667.5</v>
      </c>
      <c r="P9" s="10"/>
    </row>
    <row r="10" spans="1:16" ht="38.25">
      <c r="A10" s="15" t="s">
        <v>34</v>
      </c>
      <c r="B10" s="10">
        <v>1</v>
      </c>
      <c r="C10" s="16"/>
      <c r="D10" s="16"/>
      <c r="E10" s="10"/>
      <c r="F10" s="10" t="s">
        <v>50</v>
      </c>
      <c r="G10" s="14"/>
      <c r="H10" s="10" t="s">
        <v>40</v>
      </c>
      <c r="I10" s="10" t="s">
        <v>41</v>
      </c>
      <c r="J10" s="10" t="s">
        <v>42</v>
      </c>
      <c r="K10" s="10">
        <v>50</v>
      </c>
      <c r="L10" s="18"/>
      <c r="M10" s="18"/>
      <c r="N10" s="25">
        <v>3250</v>
      </c>
      <c r="O10" s="25">
        <f t="shared" si="0"/>
        <v>162500</v>
      </c>
      <c r="P10" s="10"/>
    </row>
    <row r="11" spans="1:16" ht="38.25">
      <c r="A11" s="15" t="s">
        <v>35</v>
      </c>
      <c r="B11" s="10">
        <v>1</v>
      </c>
      <c r="C11" s="16"/>
      <c r="D11" s="16"/>
      <c r="E11" s="10"/>
      <c r="F11" s="10" t="s">
        <v>51</v>
      </c>
      <c r="G11" s="14"/>
      <c r="H11" s="10" t="s">
        <v>40</v>
      </c>
      <c r="I11" s="10" t="s">
        <v>41</v>
      </c>
      <c r="J11" s="10" t="s">
        <v>42</v>
      </c>
      <c r="K11" s="10">
        <v>50</v>
      </c>
      <c r="L11" s="18"/>
      <c r="M11" s="18"/>
      <c r="N11" s="25">
        <v>3833.35</v>
      </c>
      <c r="O11" s="25">
        <f t="shared" si="0"/>
        <v>191667.5</v>
      </c>
      <c r="P11" s="10"/>
    </row>
    <row r="12" spans="1:16" ht="38.25">
      <c r="A12" s="15" t="s">
        <v>36</v>
      </c>
      <c r="B12" s="10">
        <v>1</v>
      </c>
      <c r="C12" s="16"/>
      <c r="D12" s="16"/>
      <c r="E12" s="10"/>
      <c r="F12" s="10" t="s">
        <v>52</v>
      </c>
      <c r="G12" s="14"/>
      <c r="H12" s="10" t="s">
        <v>40</v>
      </c>
      <c r="I12" s="10" t="s">
        <v>41</v>
      </c>
      <c r="J12" s="10" t="s">
        <v>42</v>
      </c>
      <c r="K12" s="10">
        <v>50</v>
      </c>
      <c r="L12" s="18"/>
      <c r="M12" s="18"/>
      <c r="N12" s="25">
        <v>5083.3500000000004</v>
      </c>
      <c r="O12" s="25">
        <f t="shared" si="0"/>
        <v>254167.50000000003</v>
      </c>
      <c r="P12" s="10"/>
    </row>
    <row r="13" spans="1:16" ht="38.25">
      <c r="A13" s="15" t="s">
        <v>37</v>
      </c>
      <c r="B13" s="10">
        <v>1</v>
      </c>
      <c r="C13" s="16"/>
      <c r="D13" s="16"/>
      <c r="E13" s="10"/>
      <c r="F13" s="10" t="s">
        <v>53</v>
      </c>
      <c r="G13" s="14"/>
      <c r="H13" s="10" t="s">
        <v>40</v>
      </c>
      <c r="I13" s="10" t="s">
        <v>41</v>
      </c>
      <c r="J13" s="10" t="s">
        <v>42</v>
      </c>
      <c r="K13" s="10">
        <v>50</v>
      </c>
      <c r="L13" s="18"/>
      <c r="M13" s="18"/>
      <c r="N13" s="25">
        <v>6333.35</v>
      </c>
      <c r="O13" s="25">
        <f t="shared" si="0"/>
        <v>316667.5</v>
      </c>
      <c r="P13" s="10"/>
    </row>
    <row r="14" spans="1:16" ht="20.25" customHeight="1">
      <c r="A14" s="31" t="s">
        <v>24</v>
      </c>
      <c r="B14" s="31"/>
      <c r="C14" s="31"/>
      <c r="D14" s="31"/>
      <c r="E14" s="31"/>
      <c r="F14" s="31"/>
      <c r="G14" s="32"/>
      <c r="H14" s="32"/>
      <c r="I14" s="32"/>
      <c r="J14" s="31"/>
      <c r="K14" s="11"/>
      <c r="L14" s="11"/>
      <c r="M14" s="23"/>
      <c r="N14" s="24"/>
      <c r="O14" s="24">
        <f>SUM(O7:O13)</f>
        <v>1416670</v>
      </c>
      <c r="P14" s="11"/>
    </row>
    <row r="16" spans="1:16" ht="41.25" customHeight="1">
      <c r="A16" s="26" t="s">
        <v>15</v>
      </c>
      <c r="B16" s="26"/>
      <c r="C16" s="26"/>
      <c r="D16" s="28" t="s">
        <v>6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 ht="32.25" customHeight="1">
      <c r="A17" s="26" t="s">
        <v>11</v>
      </c>
      <c r="B17" s="26"/>
      <c r="C17" s="26"/>
      <c r="D17" s="28" t="s">
        <v>27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</row>
    <row r="18" spans="1:16" ht="34.5" customHeight="1">
      <c r="A18" s="26" t="s">
        <v>13</v>
      </c>
      <c r="B18" s="26"/>
      <c r="C18" s="26"/>
      <c r="D18" s="28" t="s">
        <v>12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</row>
    <row r="19" spans="1:16" ht="27.75" customHeight="1">
      <c r="A19" s="26" t="s">
        <v>29</v>
      </c>
      <c r="B19" s="26"/>
      <c r="C19" s="26"/>
      <c r="D19" s="28" t="s">
        <v>28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</row>
    <row r="20" spans="1:16" ht="183.75" customHeight="1">
      <c r="A20" s="26" t="s">
        <v>14</v>
      </c>
      <c r="B20" s="26"/>
      <c r="C20" s="26"/>
      <c r="D20" s="27" t="s">
        <v>30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16" ht="14.25">
      <c r="C21" s="12"/>
      <c r="D21" s="12"/>
      <c r="E21" s="12"/>
      <c r="F21" s="13"/>
      <c r="G21" s="13"/>
      <c r="H21" s="22"/>
      <c r="I21" s="13"/>
    </row>
  </sheetData>
  <mergeCells count="17">
    <mergeCell ref="D3:P3"/>
    <mergeCell ref="P4:P5"/>
    <mergeCell ref="A16:C16"/>
    <mergeCell ref="A18:C18"/>
    <mergeCell ref="A14:J14"/>
    <mergeCell ref="D16:P16"/>
    <mergeCell ref="N4:N5"/>
    <mergeCell ref="O4:O5"/>
    <mergeCell ref="L4:M4"/>
    <mergeCell ref="L6:M6"/>
    <mergeCell ref="A19:C19"/>
    <mergeCell ref="A17:C17"/>
    <mergeCell ref="A20:C20"/>
    <mergeCell ref="D20:P20"/>
    <mergeCell ref="D17:P17"/>
    <mergeCell ref="D18:P18"/>
    <mergeCell ref="D19:P1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2019-03-13T11:08:17Z</cp:lastPrinted>
  <dcterms:created xsi:type="dcterms:W3CDTF">2013-09-25T03:40:45Z</dcterms:created>
  <dcterms:modified xsi:type="dcterms:W3CDTF">2019-05-06T07:15:12Z</dcterms:modified>
</cp:coreProperties>
</file>